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CFG" sheetId="1" r:id="rId1"/>
  </sheets>
  <definedNames>
    <definedName name="_xlnm._FilterDatabase" localSheetId="0" hidden="1">CFG!$A$3:$H$40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E8" i="1"/>
  <c r="H8" i="1" s="1"/>
  <c r="E9" i="1"/>
  <c r="H9" i="1"/>
  <c r="E10" i="1"/>
  <c r="H10" i="1" s="1"/>
  <c r="E11" i="1"/>
  <c r="H11" i="1"/>
  <c r="E12" i="1"/>
  <c r="H12" i="1" s="1"/>
  <c r="E13" i="1"/>
  <c r="H13" i="1"/>
  <c r="E14" i="1"/>
  <c r="H14" i="1" s="1"/>
  <c r="C16" i="1"/>
  <c r="D16" i="1"/>
  <c r="F16" i="1"/>
  <c r="G16" i="1"/>
  <c r="E17" i="1"/>
  <c r="E16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C25" i="1"/>
  <c r="D25" i="1"/>
  <c r="F25" i="1"/>
  <c r="G25" i="1"/>
  <c r="E26" i="1"/>
  <c r="E25" i="1" s="1"/>
  <c r="E27" i="1"/>
  <c r="H27" i="1"/>
  <c r="E28" i="1"/>
  <c r="H28" i="1" s="1"/>
  <c r="E29" i="1"/>
  <c r="H29" i="1"/>
  <c r="E30" i="1"/>
  <c r="H30" i="1" s="1"/>
  <c r="E31" i="1"/>
  <c r="H31" i="1"/>
  <c r="E32" i="1"/>
  <c r="H32" i="1"/>
  <c r="E33" i="1"/>
  <c r="H33" i="1"/>
  <c r="E34" i="1"/>
  <c r="H34" i="1"/>
  <c r="C36" i="1"/>
  <c r="D36" i="1"/>
  <c r="D42" i="1" s="1"/>
  <c r="F36" i="1"/>
  <c r="G36" i="1"/>
  <c r="E37" i="1"/>
  <c r="E36" i="1" s="1"/>
  <c r="H37" i="1"/>
  <c r="E38" i="1"/>
  <c r="H38" i="1"/>
  <c r="H36" i="1" s="1"/>
  <c r="E39" i="1"/>
  <c r="H39" i="1"/>
  <c r="E40" i="1"/>
  <c r="H40" i="1"/>
  <c r="C42" i="1"/>
  <c r="F42" i="1"/>
  <c r="G42" i="1"/>
  <c r="E42" i="1" l="1"/>
  <c r="H6" i="1"/>
  <c r="H26" i="1"/>
  <c r="H25" i="1" s="1"/>
  <c r="H42" i="1" s="1"/>
  <c r="H17" i="1"/>
  <c r="H16" i="1" s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<sst xmlns="http://schemas.openxmlformats.org/spreadsheetml/2006/main" count="45" uniqueCount="45">
  <si>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</si>
  <si>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</si>
  <si>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</si>
  <si>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</si>
  <si>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</si>
  <si>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</si>
  <si>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</si>
  <si>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</si>
  <si>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</si>
  <si>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</si>
  <si>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</si>
  <si>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</si>
  <si>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</si>
  <si>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</si>
  <si>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</si>
  <si>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</si>
  <si>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</si>
  <si>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</si>
  <si>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</si>
  <si>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</si>
  <si>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</si>
  <si>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</si>
  <si>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</si>
  <si>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</si>
  <si>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</si>
  <si>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</si>
  <si>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</si>
  <si>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</si>
  <si>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</si>
  <si>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</si>
  <si>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</si>
  <si>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</si>
  <si>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</si>
  <si>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</si>
  <si>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</si>
  <si>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</si>
  <si>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</si>
  <si>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</si>
  <si>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</si>
  <si>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</si>
  <si>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</si>
  <si>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</si>
  <si>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</si>
  <si>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</si>
  <si>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Funcional (Finalidad y Función)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</si>
</sst>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A2" sqref="A2:B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7" t="s">
        <v>44</v>
      </c>
      <c r="B1" s="26"/>
      <c r="C1" s="26"/>
      <c r="D1" s="26"/>
      <c r="E1" s="26"/>
      <c r="F1" s="26"/>
      <c r="G1" s="26"/>
      <c r="H1" s="25"/>
    </row>
    <row r="2" spans="1:8" x14ac:dyDescent="0.2">
      <c r="A2" s="29" t="s">
        <v>43</v>
      </c>
      <c r="B2" s="28"/>
      <c r="C2" s="27" t="s">
        <v>42</v>
      </c>
      <c r="D2" s="26"/>
      <c r="E2" s="26"/>
      <c r="F2" s="26"/>
      <c r="G2" s="25"/>
      <c r="H2" s="24" t="s">
        <v>41</v>
      </c>
    </row>
    <row r="3" spans="1:8" ht="24.95" customHeight="1" x14ac:dyDescent="0.2">
      <c r="A3" s="23"/>
      <c r="B3" s="22"/>
      <c r="C3" s="21" t="s">
        <v>40</v>
      </c>
      <c r="D3" s="21" t="s">
        <v>39</v>
      </c>
      <c r="E3" s="21" t="s">
        <v>38</v>
      </c>
      <c r="F3" s="21" t="s">
        <v>37</v>
      </c>
      <c r="G3" s="21" t="s">
        <v>36</v>
      </c>
      <c r="H3" s="20"/>
    </row>
    <row r="4" spans="1:8" x14ac:dyDescent="0.2">
      <c r="A4" s="19"/>
      <c r="B4" s="18"/>
      <c r="C4" s="17">
        <v>1</v>
      </c>
      <c r="D4" s="17">
        <v>2</v>
      </c>
      <c r="E4" s="17" t="s">
        <v>35</v>
      </c>
      <c r="F4" s="17">
        <v>4</v>
      </c>
      <c r="G4" s="17">
        <v>5</v>
      </c>
      <c r="H4" s="17" t="s">
        <v>34</v>
      </c>
    </row>
    <row r="5" spans="1:8" x14ac:dyDescent="0.2">
      <c r="A5" s="16"/>
      <c r="B5" s="15"/>
      <c r="C5" s="14"/>
      <c r="D5" s="14"/>
      <c r="E5" s="14"/>
      <c r="F5" s="14"/>
      <c r="G5" s="14"/>
      <c r="H5" s="14"/>
    </row>
    <row r="6" spans="1:8" x14ac:dyDescent="0.2">
      <c r="A6" s="12" t="s">
        <v>33</v>
      </c>
      <c r="B6" s="13"/>
      <c r="C6" s="7">
        <f>SUM(C7:C14)</f>
        <v>226073512.13999999</v>
      </c>
      <c r="D6" s="7">
        <f>SUM(D7:D14)</f>
        <v>-87700410.000000015</v>
      </c>
      <c r="E6" s="7">
        <f>SUM(E7:E14)</f>
        <v>138373102.13999999</v>
      </c>
      <c r="F6" s="7">
        <f>SUM(F7:F14)</f>
        <v>88766801.269999996</v>
      </c>
      <c r="G6" s="7">
        <f>SUM(G7:G14)</f>
        <v>86550164.730000004</v>
      </c>
      <c r="H6" s="7">
        <f>SUM(H7:H14)</f>
        <v>49606300.869999997</v>
      </c>
    </row>
    <row r="7" spans="1:8" x14ac:dyDescent="0.2">
      <c r="A7" s="10"/>
      <c r="B7" s="8" t="s">
        <v>32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7">
        <f>E7-F7</f>
        <v>0</v>
      </c>
    </row>
    <row r="8" spans="1:8" x14ac:dyDescent="0.2">
      <c r="A8" s="10"/>
      <c r="B8" s="8" t="s">
        <v>31</v>
      </c>
      <c r="C8" s="7">
        <v>1040507.51</v>
      </c>
      <c r="D8" s="7">
        <v>45731.519999999997</v>
      </c>
      <c r="E8" s="7">
        <f>C8+D8</f>
        <v>1086239.03</v>
      </c>
      <c r="F8" s="7">
        <v>479965.88</v>
      </c>
      <c r="G8" s="7">
        <v>479279.88</v>
      </c>
      <c r="H8" s="7">
        <f>E8-F8</f>
        <v>606273.15</v>
      </c>
    </row>
    <row r="9" spans="1:8" x14ac:dyDescent="0.2">
      <c r="A9" s="10"/>
      <c r="B9" s="8" t="s">
        <v>30</v>
      </c>
      <c r="C9" s="7">
        <v>56576324.049999997</v>
      </c>
      <c r="D9" s="7">
        <v>2944230.42</v>
      </c>
      <c r="E9" s="7">
        <f>C9+D9</f>
        <v>59520554.469999999</v>
      </c>
      <c r="F9" s="7">
        <v>39531216.43</v>
      </c>
      <c r="G9" s="7">
        <v>39102303.210000001</v>
      </c>
      <c r="H9" s="7">
        <f>E9-F9</f>
        <v>19989338.039999999</v>
      </c>
    </row>
    <row r="10" spans="1:8" x14ac:dyDescent="0.2">
      <c r="A10" s="10"/>
      <c r="B10" s="8" t="s">
        <v>29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7">
        <f>E10-F10</f>
        <v>0</v>
      </c>
    </row>
    <row r="11" spans="1:8" x14ac:dyDescent="0.2">
      <c r="A11" s="10"/>
      <c r="B11" s="8" t="s">
        <v>28</v>
      </c>
      <c r="C11" s="7">
        <v>98190294.079999998</v>
      </c>
      <c r="D11" s="7">
        <v>-91765048.840000004</v>
      </c>
      <c r="E11" s="7">
        <f>C11+D11</f>
        <v>6425245.2399999946</v>
      </c>
      <c r="F11" s="7">
        <v>3962914.15</v>
      </c>
      <c r="G11" s="7">
        <v>3939002.97</v>
      </c>
      <c r="H11" s="7">
        <f>E11-F11</f>
        <v>2462331.0899999947</v>
      </c>
    </row>
    <row r="12" spans="1:8" x14ac:dyDescent="0.2">
      <c r="A12" s="10"/>
      <c r="B12" s="8" t="s">
        <v>27</v>
      </c>
      <c r="C12" s="7">
        <v>0</v>
      </c>
      <c r="D12" s="7">
        <v>0</v>
      </c>
      <c r="E12" s="7">
        <f>C12+D12</f>
        <v>0</v>
      </c>
      <c r="F12" s="7">
        <v>0</v>
      </c>
      <c r="G12" s="7">
        <v>0</v>
      </c>
      <c r="H12" s="7">
        <f>E12-F12</f>
        <v>0</v>
      </c>
    </row>
    <row r="13" spans="1:8" x14ac:dyDescent="0.2">
      <c r="A13" s="10"/>
      <c r="B13" s="8" t="s">
        <v>26</v>
      </c>
      <c r="C13" s="7">
        <v>59601359.640000001</v>
      </c>
      <c r="D13" s="7">
        <v>174871.6</v>
      </c>
      <c r="E13" s="7">
        <f>C13+D13</f>
        <v>59776231.240000002</v>
      </c>
      <c r="F13" s="7">
        <v>37517889.960000001</v>
      </c>
      <c r="G13" s="7">
        <v>35760780.219999999</v>
      </c>
      <c r="H13" s="7">
        <f>E13-F13</f>
        <v>22258341.280000001</v>
      </c>
    </row>
    <row r="14" spans="1:8" x14ac:dyDescent="0.2">
      <c r="A14" s="10"/>
      <c r="B14" s="8" t="s">
        <v>25</v>
      </c>
      <c r="C14" s="7">
        <v>10665026.859999999</v>
      </c>
      <c r="D14" s="7">
        <v>899805.3</v>
      </c>
      <c r="E14" s="7">
        <f>C14+D14</f>
        <v>11564832.16</v>
      </c>
      <c r="F14" s="7">
        <v>7274814.8499999996</v>
      </c>
      <c r="G14" s="7">
        <v>7268798.4500000002</v>
      </c>
      <c r="H14" s="7">
        <f>E14-F14</f>
        <v>4290017.3100000005</v>
      </c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12" t="s">
        <v>24</v>
      </c>
      <c r="B16" s="11"/>
      <c r="C16" s="7">
        <f>SUM(C17:C23)</f>
        <v>250971870.72000003</v>
      </c>
      <c r="D16" s="7">
        <f>SUM(D17:D23)</f>
        <v>59707103.279999994</v>
      </c>
      <c r="E16" s="7">
        <f>SUM(E17:E23)</f>
        <v>310678974</v>
      </c>
      <c r="F16" s="7">
        <f>SUM(F17:F23)</f>
        <v>119883120.10000001</v>
      </c>
      <c r="G16" s="7">
        <f>SUM(G17:G23)</f>
        <v>118903856.05</v>
      </c>
      <c r="H16" s="7">
        <f>SUM(H17:H23)</f>
        <v>190795853.89999998</v>
      </c>
    </row>
    <row r="17" spans="1:8" x14ac:dyDescent="0.2">
      <c r="A17" s="10"/>
      <c r="B17" s="8" t="s">
        <v>23</v>
      </c>
      <c r="C17" s="7">
        <v>5547335.2999999998</v>
      </c>
      <c r="D17" s="7">
        <v>295385.99</v>
      </c>
      <c r="E17" s="7">
        <f>C17+D17</f>
        <v>5842721.29</v>
      </c>
      <c r="F17" s="7">
        <v>3759327.68</v>
      </c>
      <c r="G17" s="7">
        <v>3744488.48</v>
      </c>
      <c r="H17" s="7">
        <f>E17-F17</f>
        <v>2083393.6099999999</v>
      </c>
    </row>
    <row r="18" spans="1:8" x14ac:dyDescent="0.2">
      <c r="A18" s="10"/>
      <c r="B18" s="8" t="s">
        <v>22</v>
      </c>
      <c r="C18" s="7">
        <v>232322990.63999999</v>
      </c>
      <c r="D18" s="7">
        <v>58969899.009999998</v>
      </c>
      <c r="E18" s="7">
        <f>C18+D18</f>
        <v>291292889.64999998</v>
      </c>
      <c r="F18" s="7">
        <v>108212736.12</v>
      </c>
      <c r="G18" s="7">
        <v>107358031.72</v>
      </c>
      <c r="H18" s="7">
        <f>E18-F18</f>
        <v>183080153.52999997</v>
      </c>
    </row>
    <row r="19" spans="1:8" x14ac:dyDescent="0.2">
      <c r="A19" s="10"/>
      <c r="B19" s="8" t="s">
        <v>21</v>
      </c>
      <c r="C19" s="7">
        <v>908747.55</v>
      </c>
      <c r="D19" s="7">
        <v>-294775.95</v>
      </c>
      <c r="E19" s="7">
        <f>C19+D19</f>
        <v>613971.60000000009</v>
      </c>
      <c r="F19" s="7">
        <v>329302.32</v>
      </c>
      <c r="G19" s="7">
        <v>328812.32</v>
      </c>
      <c r="H19" s="7">
        <f>E19-F19</f>
        <v>284669.28000000009</v>
      </c>
    </row>
    <row r="20" spans="1:8" x14ac:dyDescent="0.2">
      <c r="A20" s="10"/>
      <c r="B20" s="8" t="s">
        <v>20</v>
      </c>
      <c r="C20" s="7">
        <v>6781537.5199999996</v>
      </c>
      <c r="D20" s="7">
        <v>676392.12</v>
      </c>
      <c r="E20" s="7">
        <f>C20+D20</f>
        <v>7457929.6399999997</v>
      </c>
      <c r="F20" s="7">
        <v>3768604.75</v>
      </c>
      <c r="G20" s="7">
        <v>3673918.15</v>
      </c>
      <c r="H20" s="7">
        <f>E20-F20</f>
        <v>3689324.8899999997</v>
      </c>
    </row>
    <row r="21" spans="1:8" x14ac:dyDescent="0.2">
      <c r="A21" s="10"/>
      <c r="B21" s="8" t="s">
        <v>19</v>
      </c>
      <c r="C21" s="7">
        <v>5411259.71</v>
      </c>
      <c r="D21" s="7">
        <v>60202.11</v>
      </c>
      <c r="E21" s="7">
        <f>C21+D21</f>
        <v>5471461.8200000003</v>
      </c>
      <c r="F21" s="7">
        <v>3813149.23</v>
      </c>
      <c r="G21" s="7">
        <v>3798605.38</v>
      </c>
      <c r="H21" s="7">
        <f>E21-F21</f>
        <v>1658312.5900000003</v>
      </c>
    </row>
    <row r="22" spans="1:8" x14ac:dyDescent="0.2">
      <c r="A22" s="10"/>
      <c r="B22" s="8" t="s">
        <v>18</v>
      </c>
      <c r="C22" s="7">
        <v>0</v>
      </c>
      <c r="D22" s="7">
        <v>0</v>
      </c>
      <c r="E22" s="7">
        <f>C22+D22</f>
        <v>0</v>
      </c>
      <c r="F22" s="7">
        <v>0</v>
      </c>
      <c r="G22" s="7">
        <v>0</v>
      </c>
      <c r="H22" s="7">
        <f>E22-F22</f>
        <v>0</v>
      </c>
    </row>
    <row r="23" spans="1:8" x14ac:dyDescent="0.2">
      <c r="A23" s="10"/>
      <c r="B23" s="8" t="s">
        <v>17</v>
      </c>
      <c r="C23" s="7">
        <v>0</v>
      </c>
      <c r="D23" s="7">
        <v>0</v>
      </c>
      <c r="E23" s="7">
        <f>C23+D23</f>
        <v>0</v>
      </c>
      <c r="F23" s="7">
        <v>0</v>
      </c>
      <c r="G23" s="7">
        <v>0</v>
      </c>
      <c r="H23" s="7">
        <f>E23-F23</f>
        <v>0</v>
      </c>
    </row>
    <row r="24" spans="1:8" x14ac:dyDescent="0.2">
      <c r="A24" s="9"/>
      <c r="B24" s="8"/>
      <c r="C24" s="7"/>
      <c r="D24" s="7"/>
      <c r="E24" s="7"/>
      <c r="F24" s="7"/>
      <c r="G24" s="7"/>
      <c r="H24" s="7"/>
    </row>
    <row r="25" spans="1:8" x14ac:dyDescent="0.2">
      <c r="A25" s="12" t="s">
        <v>16</v>
      </c>
      <c r="B25" s="11"/>
      <c r="C25" s="7">
        <f>SUM(C26:C34)</f>
        <v>9898734.5299999993</v>
      </c>
      <c r="D25" s="7">
        <f>SUM(D26:D34)</f>
        <v>700921.55</v>
      </c>
      <c r="E25" s="7">
        <f>SUM(E26:E34)</f>
        <v>10599656.08</v>
      </c>
      <c r="F25" s="7">
        <f>SUM(F26:F34)</f>
        <v>6877896.1100000003</v>
      </c>
      <c r="G25" s="7">
        <f>SUM(G26:G34)</f>
        <v>6862107.5499999998</v>
      </c>
      <c r="H25" s="7">
        <f>SUM(H26:H34)</f>
        <v>3721759.9699999997</v>
      </c>
    </row>
    <row r="26" spans="1:8" x14ac:dyDescent="0.2">
      <c r="A26" s="10"/>
      <c r="B26" s="8" t="s">
        <v>15</v>
      </c>
      <c r="C26" s="7">
        <v>9898734.5299999993</v>
      </c>
      <c r="D26" s="7">
        <v>700921.55</v>
      </c>
      <c r="E26" s="7">
        <f>C26+D26</f>
        <v>10599656.08</v>
      </c>
      <c r="F26" s="7">
        <v>6877896.1100000003</v>
      </c>
      <c r="G26" s="7">
        <v>6862107.5499999998</v>
      </c>
      <c r="H26" s="7">
        <f>E26-F26</f>
        <v>3721759.9699999997</v>
      </c>
    </row>
    <row r="27" spans="1:8" x14ac:dyDescent="0.2">
      <c r="A27" s="10"/>
      <c r="B27" s="8" t="s">
        <v>14</v>
      </c>
      <c r="C27" s="7">
        <v>0</v>
      </c>
      <c r="D27" s="7">
        <v>0</v>
      </c>
      <c r="E27" s="7">
        <f>C27+D27</f>
        <v>0</v>
      </c>
      <c r="F27" s="7">
        <v>0</v>
      </c>
      <c r="G27" s="7">
        <v>0</v>
      </c>
      <c r="H27" s="7">
        <f>E27-F27</f>
        <v>0</v>
      </c>
    </row>
    <row r="28" spans="1:8" x14ac:dyDescent="0.2">
      <c r="A28" s="10"/>
      <c r="B28" s="8" t="s">
        <v>13</v>
      </c>
      <c r="C28" s="7">
        <v>0</v>
      </c>
      <c r="D28" s="7">
        <v>0</v>
      </c>
      <c r="E28" s="7">
        <f>C28+D28</f>
        <v>0</v>
      </c>
      <c r="F28" s="7">
        <v>0</v>
      </c>
      <c r="G28" s="7">
        <v>0</v>
      </c>
      <c r="H28" s="7">
        <f>E28-F28</f>
        <v>0</v>
      </c>
    </row>
    <row r="29" spans="1:8" x14ac:dyDescent="0.2">
      <c r="A29" s="10"/>
      <c r="B29" s="8" t="s">
        <v>12</v>
      </c>
      <c r="C29" s="7">
        <v>0</v>
      </c>
      <c r="D29" s="7">
        <v>0</v>
      </c>
      <c r="E29" s="7">
        <f>C29+D29</f>
        <v>0</v>
      </c>
      <c r="F29" s="7">
        <v>0</v>
      </c>
      <c r="G29" s="7">
        <v>0</v>
      </c>
      <c r="H29" s="7">
        <f>E29-F29</f>
        <v>0</v>
      </c>
    </row>
    <row r="30" spans="1:8" x14ac:dyDescent="0.2">
      <c r="A30" s="10"/>
      <c r="B30" s="8" t="s">
        <v>11</v>
      </c>
      <c r="C30" s="7">
        <v>0</v>
      </c>
      <c r="D30" s="7">
        <v>0</v>
      </c>
      <c r="E30" s="7">
        <f>C30+D30</f>
        <v>0</v>
      </c>
      <c r="F30" s="7">
        <v>0</v>
      </c>
      <c r="G30" s="7">
        <v>0</v>
      </c>
      <c r="H30" s="7">
        <f>E30-F30</f>
        <v>0</v>
      </c>
    </row>
    <row r="31" spans="1:8" x14ac:dyDescent="0.2">
      <c r="A31" s="10"/>
      <c r="B31" s="8" t="s">
        <v>10</v>
      </c>
      <c r="C31" s="7">
        <v>0</v>
      </c>
      <c r="D31" s="7">
        <v>0</v>
      </c>
      <c r="E31" s="7">
        <f>C31+D31</f>
        <v>0</v>
      </c>
      <c r="F31" s="7">
        <v>0</v>
      </c>
      <c r="G31" s="7">
        <v>0</v>
      </c>
      <c r="H31" s="7">
        <f>E31-F31</f>
        <v>0</v>
      </c>
    </row>
    <row r="32" spans="1:8" x14ac:dyDescent="0.2">
      <c r="A32" s="10"/>
      <c r="B32" s="8" t="s">
        <v>9</v>
      </c>
      <c r="C32" s="7">
        <v>0</v>
      </c>
      <c r="D32" s="7">
        <v>0</v>
      </c>
      <c r="E32" s="7">
        <f>C32+D32</f>
        <v>0</v>
      </c>
      <c r="F32" s="7">
        <v>0</v>
      </c>
      <c r="G32" s="7">
        <v>0</v>
      </c>
      <c r="H32" s="7">
        <f>E32-F32</f>
        <v>0</v>
      </c>
    </row>
    <row r="33" spans="1:8" x14ac:dyDescent="0.2">
      <c r="A33" s="10"/>
      <c r="B33" s="8" t="s">
        <v>8</v>
      </c>
      <c r="C33" s="7">
        <v>0</v>
      </c>
      <c r="D33" s="7">
        <v>0</v>
      </c>
      <c r="E33" s="7">
        <f>C33+D33</f>
        <v>0</v>
      </c>
      <c r="F33" s="7">
        <v>0</v>
      </c>
      <c r="G33" s="7">
        <v>0</v>
      </c>
      <c r="H33" s="7">
        <f>E33-F33</f>
        <v>0</v>
      </c>
    </row>
    <row r="34" spans="1:8" x14ac:dyDescent="0.2">
      <c r="A34" s="10"/>
      <c r="B34" s="8" t="s">
        <v>7</v>
      </c>
      <c r="C34" s="7">
        <v>0</v>
      </c>
      <c r="D34" s="7">
        <v>0</v>
      </c>
      <c r="E34" s="7">
        <f>C34+D34</f>
        <v>0</v>
      </c>
      <c r="F34" s="7">
        <v>0</v>
      </c>
      <c r="G34" s="7">
        <v>0</v>
      </c>
      <c r="H34" s="7">
        <f>E34-F34</f>
        <v>0</v>
      </c>
    </row>
    <row r="35" spans="1:8" x14ac:dyDescent="0.2">
      <c r="A35" s="9"/>
      <c r="B35" s="8"/>
      <c r="C35" s="7"/>
      <c r="D35" s="7"/>
      <c r="E35" s="7"/>
      <c r="F35" s="7"/>
      <c r="G35" s="7"/>
      <c r="H35" s="7"/>
    </row>
    <row r="36" spans="1:8" x14ac:dyDescent="0.2">
      <c r="A36" s="12" t="s">
        <v>6</v>
      </c>
      <c r="B36" s="11"/>
      <c r="C36" s="7">
        <f>SUM(C37:C40)</f>
        <v>0</v>
      </c>
      <c r="D36" s="7">
        <f>SUM(D37:D40)</f>
        <v>0</v>
      </c>
      <c r="E36" s="7">
        <f>SUM(E37:E40)</f>
        <v>0</v>
      </c>
      <c r="F36" s="7">
        <f>SUM(F37:F40)</f>
        <v>0</v>
      </c>
      <c r="G36" s="7">
        <f>SUM(G37:G40)</f>
        <v>0</v>
      </c>
      <c r="H36" s="7">
        <f>SUM(H37:H40)</f>
        <v>0</v>
      </c>
    </row>
    <row r="37" spans="1:8" x14ac:dyDescent="0.2">
      <c r="A37" s="10"/>
      <c r="B37" s="8" t="s">
        <v>5</v>
      </c>
      <c r="C37" s="7">
        <v>0</v>
      </c>
      <c r="D37" s="7">
        <v>0</v>
      </c>
      <c r="E37" s="7">
        <f>C37+D37</f>
        <v>0</v>
      </c>
      <c r="F37" s="7">
        <v>0</v>
      </c>
      <c r="G37" s="7">
        <v>0</v>
      </c>
      <c r="H37" s="7">
        <f>E37-F37</f>
        <v>0</v>
      </c>
    </row>
    <row r="38" spans="1:8" ht="22.5" x14ac:dyDescent="0.2">
      <c r="A38" s="10"/>
      <c r="B38" s="8" t="s">
        <v>4</v>
      </c>
      <c r="C38" s="7">
        <v>0</v>
      </c>
      <c r="D38" s="7">
        <v>0</v>
      </c>
      <c r="E38" s="7">
        <f>C38+D38</f>
        <v>0</v>
      </c>
      <c r="F38" s="7">
        <v>0</v>
      </c>
      <c r="G38" s="7">
        <v>0</v>
      </c>
      <c r="H38" s="7">
        <f>E38-F38</f>
        <v>0</v>
      </c>
    </row>
    <row r="39" spans="1:8" x14ac:dyDescent="0.2">
      <c r="A39" s="10"/>
      <c r="B39" s="8" t="s">
        <v>3</v>
      </c>
      <c r="C39" s="7">
        <v>0</v>
      </c>
      <c r="D39" s="7">
        <v>0</v>
      </c>
      <c r="E39" s="7">
        <f>C39+D39</f>
        <v>0</v>
      </c>
      <c r="F39" s="7">
        <v>0</v>
      </c>
      <c r="G39" s="7">
        <v>0</v>
      </c>
      <c r="H39" s="7">
        <f>E39-F39</f>
        <v>0</v>
      </c>
    </row>
    <row r="40" spans="1:8" x14ac:dyDescent="0.2">
      <c r="A40" s="10"/>
      <c r="B40" s="8" t="s">
        <v>2</v>
      </c>
      <c r="C40" s="7">
        <v>0</v>
      </c>
      <c r="D40" s="7">
        <v>0</v>
      </c>
      <c r="E40" s="7">
        <f>C40+D40</f>
        <v>0</v>
      </c>
      <c r="F40" s="7">
        <v>0</v>
      </c>
      <c r="G40" s="7">
        <v>0</v>
      </c>
      <c r="H40" s="7">
        <f>E40-F40</f>
        <v>0</v>
      </c>
    </row>
    <row r="41" spans="1:8" x14ac:dyDescent="0.2">
      <c r="A41" s="9"/>
      <c r="B41" s="8"/>
      <c r="C41" s="7"/>
      <c r="D41" s="7"/>
      <c r="E41" s="7"/>
      <c r="F41" s="7"/>
      <c r="G41" s="7"/>
      <c r="H41" s="7"/>
    </row>
    <row r="42" spans="1:8" x14ac:dyDescent="0.2">
      <c r="A42" s="6"/>
      <c r="B42" s="5" t="s">
        <v>1</v>
      </c>
      <c r="C42" s="4">
        <f>SUM(C36+C25+C16+C6)</f>
        <v>486944117.38999999</v>
      </c>
      <c r="D42" s="4">
        <f>SUM(D36+D25+D16+D6)</f>
        <v>-27292385.170000024</v>
      </c>
      <c r="E42" s="4">
        <f>SUM(E36+E25+E16+E6)</f>
        <v>459651732.21999997</v>
      </c>
      <c r="F42" s="4">
        <f>SUM(F36+F25+F16+F6)</f>
        <v>215527817.48000002</v>
      </c>
      <c r="G42" s="4">
        <f>SUM(G36+G25+G16+G6)</f>
        <v>212316128.32999998</v>
      </c>
      <c r="H42" s="4">
        <f>SUM(H36+H25+H16+H6)</f>
        <v>244123914.73999998</v>
      </c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ht="12" x14ac:dyDescent="0.2">
      <c r="A45" s="3" t="s">
        <v>0</v>
      </c>
      <c r="B45" s="2"/>
      <c r="C45" s="2"/>
      <c r="D45" s="2"/>
      <c r="E45" s="2"/>
      <c r="F45" s="2"/>
      <c r="G45" s="2"/>
      <c r="H45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2019-10-30T15:44:21Z</dcterms:created>
  <dcterms:modified xsi:type="dcterms:W3CDTF">2019-10-30T15:45:05Z</dcterms:modified>
</cp:coreProperties>
</file>